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vcw-my.sharepoint.com/personal/kvo_uvcw_be/Documents/Documents/Finances communales/Observatoire des finances locales/OFL bis/statistiques/mise en ligne des données/"/>
    </mc:Choice>
  </mc:AlternateContent>
  <xr:revisionPtr revIDLastSave="73" documentId="8_{09584B16-6FB7-4570-A3D4-9257879B2061}" xr6:coauthVersionLast="47" xr6:coauthVersionMax="47" xr10:uidLastSave="{671B09D6-051C-40EE-B00E-1A43890C9284}"/>
  <bookViews>
    <workbookView xWindow="-28920" yWindow="-1800" windowWidth="29040" windowHeight="15990" xr2:uid="{00000000-000D-0000-FFFF-FFFF00000000}"/>
  </bookViews>
  <sheets>
    <sheet name="dotations fédéral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10" i="4" s="1"/>
  <c r="C10" i="4"/>
  <c r="I10" i="4"/>
  <c r="D10" i="4"/>
  <c r="E5" i="4"/>
  <c r="E10" i="4" s="1"/>
  <c r="F5" i="4"/>
  <c r="F10" i="4" s="1"/>
  <c r="G5" i="4"/>
  <c r="G10" i="4" s="1"/>
  <c r="H5" i="4"/>
  <c r="H10" i="4" s="1"/>
  <c r="I5" i="4"/>
  <c r="J5" i="4"/>
  <c r="J10" i="4" s="1"/>
  <c r="K5" i="4"/>
  <c r="K10" i="4" s="1"/>
  <c r="L5" i="4"/>
  <c r="L10" i="4" s="1"/>
  <c r="M5" i="4"/>
  <c r="M10" i="4" s="1"/>
  <c r="N5" i="4"/>
  <c r="N10" i="4" s="1"/>
  <c r="O5" i="4"/>
  <c r="O10" i="4" s="1"/>
  <c r="D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Katlyn Van Overmeire</author>
  </authors>
  <commentList>
    <comment ref="C6" authorId="0" shapeId="0" xr:uid="{6F5D5769-31D4-49B4-85C5-372D4FEAD662}">
      <text>
        <r>
          <rPr>
            <b/>
            <sz val="9"/>
            <color indexed="81"/>
            <rFont val="Tahoma"/>
            <family val="2"/>
          </rPr>
          <t>Katlyn Van Overmeire:</t>
        </r>
        <r>
          <rPr>
            <sz val="9"/>
            <color indexed="81"/>
            <rFont val="Tahoma"/>
            <family val="2"/>
          </rPr>
          <t xml:space="preserve">
indexation "one shot" 2023 pas prise en compte</t>
        </r>
      </text>
    </comment>
    <comment ref="C7" authorId="0" shapeId="0" xr:uid="{C8990D4B-8B36-4F7E-A1A6-E8B58C2809EA}">
      <text>
        <r>
          <rPr>
            <b/>
            <sz val="9"/>
            <color indexed="81"/>
            <rFont val="Tahoma"/>
            <family val="2"/>
          </rPr>
          <t>Katlyn Van Overmeire:</t>
        </r>
        <r>
          <rPr>
            <sz val="9"/>
            <color indexed="81"/>
            <rFont val="Tahoma"/>
            <family val="2"/>
          </rPr>
          <t xml:space="preserve">
indexation "one shot" 2023 pas prise en compte</t>
        </r>
      </text>
    </comment>
    <comment ref="C8" authorId="0" shapeId="0" xr:uid="{E90282CD-A534-4081-A5DA-EAE1C6BF35C5}">
      <text>
        <r>
          <rPr>
            <b/>
            <sz val="9"/>
            <color indexed="81"/>
            <rFont val="Tahoma"/>
            <family val="2"/>
          </rPr>
          <t>Katlyn Van Overmeire:</t>
        </r>
        <r>
          <rPr>
            <sz val="9"/>
            <color indexed="81"/>
            <rFont val="Tahoma"/>
            <family val="2"/>
          </rPr>
          <t xml:space="preserve">
indexation "one shot" 2023 pas prise en compte</t>
        </r>
      </text>
    </comment>
    <comment ref="C9" authorId="0" shapeId="0" xr:uid="{7AEB427A-8B3B-4CC1-9269-FBC7D7067856}">
      <text>
        <r>
          <rPr>
            <b/>
            <sz val="9"/>
            <color indexed="81"/>
            <rFont val="Tahoma"/>
            <family val="2"/>
          </rPr>
          <t>Katlyn Van Overmeire:</t>
        </r>
        <r>
          <rPr>
            <sz val="9"/>
            <color indexed="81"/>
            <rFont val="Tahoma"/>
            <family val="2"/>
          </rPr>
          <t xml:space="preserve">
indexation "one shot" 2023 pas prise en compte</t>
        </r>
      </text>
    </comment>
  </commentList>
</comments>
</file>

<file path=xl/sharedStrings.xml><?xml version="1.0" encoding="utf-8"?>
<sst xmlns="http://schemas.openxmlformats.org/spreadsheetml/2006/main" count="9" uniqueCount="9">
  <si>
    <t>Dotation fédérale de base</t>
  </si>
  <si>
    <t>Dotation fédérale complémentaire - volet "Fonctionnement opérationnel de la zone"</t>
  </si>
  <si>
    <t>Dotation fédérale complémentaire - volet "Harmonisation du statut"</t>
  </si>
  <si>
    <t>Dotation fédérale complémentaire - volet "Commandant de zone"</t>
  </si>
  <si>
    <t>Dotation fédérale complémentaire - volet "Fin de carrière"</t>
  </si>
  <si>
    <t>Montant des dotations fédérales attribuées aux 14 zones de secours wallonnes</t>
  </si>
  <si>
    <t>Total</t>
  </si>
  <si>
    <r>
      <rPr>
        <u/>
        <sz val="11"/>
        <rFont val="Calibri"/>
        <family val="2"/>
        <scheme val="minor"/>
      </rPr>
      <t>Source</t>
    </r>
    <r>
      <rPr>
        <sz val="11"/>
        <rFont val="Calibri"/>
        <family val="2"/>
        <scheme val="minor"/>
      </rPr>
      <t xml:space="preserve"> : données SPF Intérieur - tableau UVCW</t>
    </r>
  </si>
  <si>
    <t>Dotation fédérale complémentaire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</si>
</sst>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 ;_ * \-#,##0.00_ ;_ * &quot;-&quot;??_ ;_ @_ "/>
    <numFmt numFmtId="165" formatCode="#,##0\ [$€-1];[Red]\-#,##0\ [$€-1]"/>
    <numFmt numFmtId="166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6" fillId="2" borderId="3" xfId="2" applyFont="1" applyFill="1" applyBorder="1" applyAlignment="1">
      <alignment vertical="center"/>
    </xf>
    <xf numFmtId="0" fontId="2" fillId="2" borderId="5" xfId="0" applyFont="1" applyFill="1" applyBorder="1"/>
    <xf numFmtId="165" fontId="0" fillId="0" borderId="2" xfId="0" applyNumberFormat="1" applyBorder="1"/>
    <xf numFmtId="165" fontId="0" fillId="0" borderId="6" xfId="0" applyNumberFormat="1" applyBorder="1"/>
    <xf numFmtId="0" fontId="4" fillId="2" borderId="10" xfId="0" applyFont="1" applyFill="1" applyBorder="1"/>
    <xf numFmtId="165" fontId="4" fillId="2" borderId="8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5" xfId="0" applyFont="1" applyFill="1" applyBorder="1"/>
    <xf numFmtId="165" fontId="9" fillId="0" borderId="2" xfId="0" applyNumberFormat="1" applyFont="1" applyBorder="1"/>
    <xf numFmtId="166" fontId="9" fillId="0" borderId="2" xfId="0" applyNumberFormat="1" applyFont="1" applyBorder="1"/>
    <xf numFmtId="166" fontId="9" fillId="0" borderId="6" xfId="0" applyNumberFormat="1" applyFont="1" applyBorder="1"/>
    <xf numFmtId="0" fontId="9" fillId="0" borderId="0" xfId="0" applyFont="1"/>
    <xf numFmtId="0" fontId="8" fillId="2" borderId="7" xfId="0" applyFont="1" applyFill="1" applyBorder="1"/>
    <xf numFmtId="165" fontId="9" fillId="0" borderId="8" xfId="0" applyNumberFormat="1" applyFont="1" applyBorder="1"/>
    <xf numFmtId="166" fontId="9" fillId="0" borderId="8" xfId="0" applyNumberFormat="1" applyFont="1" applyBorder="1"/>
    <xf numFmtId="166" fontId="9" fillId="0" borderId="9" xfId="0" applyNumberFormat="1" applyFont="1" applyBorder="1"/>
    <xf numFmtId="165" fontId="10" fillId="0" borderId="2" xfId="0" applyNumberFormat="1" applyFont="1" applyBorder="1"/>
    <xf numFmtId="165" fontId="10" fillId="0" borderId="8" xfId="0" applyNumberFormat="1" applyFont="1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12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left" vertical="center"/>
    </xf>
  </cellXfs>
  <cellStyles count="4">
    <cellStyle name="Lien hypertexte" xfId="2" builtinId="8"/>
    <cellStyle name="Milliers 2" xfId="3" xr:uid="{00000000-0005-0000-0000-000001000000}"/>
    <cellStyle name="Monétaire 6" xfId="1" xr:uid="{00000000-0005-0000-0000-000002000000}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0</xdr:rowOff>
    </xdr:from>
    <xdr:to>
      <xdr:col>2</xdr:col>
      <xdr:colOff>1083822</xdr:colOff>
      <xdr:row>1</xdr:row>
      <xdr:rowOff>285750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125" y="0"/>
          <a:ext cx="925707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activeCell="B20" sqref="B20"/>
    </sheetView>
  </sheetViews>
  <sheetFormatPr baseColWidth="10" defaultRowHeight="14.4" x14ac:dyDescent="0.3"/>
  <cols>
    <col min="1" max="1" width="77.5546875" bestFit="1" customWidth="1"/>
    <col min="2" max="2" width="15.109375" customWidth="1"/>
    <col min="3" max="3" width="16.5546875" customWidth="1"/>
    <col min="4" max="4" width="15" customWidth="1"/>
    <col min="5" max="5" width="15.5546875" customWidth="1"/>
    <col min="6" max="6" width="16" customWidth="1"/>
    <col min="7" max="7" width="14.88671875" customWidth="1"/>
    <col min="8" max="8" width="14.33203125" customWidth="1"/>
    <col min="9" max="9" width="15" customWidth="1"/>
    <col min="10" max="10" width="14" customWidth="1"/>
    <col min="11" max="12" width="12.6640625" bestFit="1" customWidth="1"/>
  </cols>
  <sheetData>
    <row r="1" spans="1:15" ht="36.75" customHeight="1" x14ac:dyDescent="0.3">
      <c r="A1" s="20" t="s">
        <v>5</v>
      </c>
      <c r="B1" s="21"/>
      <c r="C1" s="21"/>
    </row>
    <row r="2" spans="1:15" ht="24.75" customHeight="1" thickBot="1" x14ac:dyDescent="0.35">
      <c r="A2" s="22" t="s">
        <v>7</v>
      </c>
      <c r="B2" s="23"/>
      <c r="C2" s="23"/>
    </row>
    <row r="3" spans="1:15" ht="16.5" customHeight="1" x14ac:dyDescent="0.3">
      <c r="A3" s="1"/>
      <c r="B3" s="7">
        <v>2024</v>
      </c>
      <c r="C3" s="7">
        <v>2023</v>
      </c>
      <c r="D3" s="7">
        <v>2022</v>
      </c>
      <c r="E3" s="7">
        <v>2021</v>
      </c>
      <c r="F3" s="7">
        <v>2020</v>
      </c>
      <c r="G3" s="7">
        <v>2019</v>
      </c>
      <c r="H3" s="7">
        <v>2018</v>
      </c>
      <c r="I3" s="7">
        <v>2017</v>
      </c>
      <c r="J3" s="7">
        <v>2016</v>
      </c>
      <c r="K3" s="7">
        <v>2015</v>
      </c>
      <c r="L3" s="7">
        <v>2014</v>
      </c>
      <c r="M3" s="7">
        <v>2013</v>
      </c>
      <c r="N3" s="7">
        <v>2012</v>
      </c>
      <c r="O3" s="8">
        <v>2011</v>
      </c>
    </row>
    <row r="4" spans="1:15" x14ac:dyDescent="0.3">
      <c r="A4" s="2" t="s">
        <v>0</v>
      </c>
      <c r="B4" s="3">
        <v>14698406</v>
      </c>
      <c r="C4" s="3">
        <v>16160257.999999998</v>
      </c>
      <c r="D4" s="3">
        <v>14698406</v>
      </c>
      <c r="E4" s="3">
        <v>14698406</v>
      </c>
      <c r="F4" s="3">
        <v>12623087</v>
      </c>
      <c r="G4" s="3">
        <v>12623087</v>
      </c>
      <c r="H4" s="3">
        <v>12623087</v>
      </c>
      <c r="I4" s="3">
        <v>12623087</v>
      </c>
      <c r="J4" s="3">
        <v>12623087</v>
      </c>
      <c r="K4" s="3">
        <v>12473557</v>
      </c>
      <c r="L4" s="3">
        <v>12735234</v>
      </c>
      <c r="M4" s="3">
        <v>12155215</v>
      </c>
      <c r="N4" s="3">
        <v>8557445</v>
      </c>
      <c r="O4" s="4">
        <v>7841275</v>
      </c>
    </row>
    <row r="5" spans="1:15" x14ac:dyDescent="0.3">
      <c r="A5" s="2" t="s">
        <v>8</v>
      </c>
      <c r="B5" s="3">
        <f>SUM(B6:B9)</f>
        <v>54138535.680000007</v>
      </c>
      <c r="C5" s="3">
        <v>57961451.289999999</v>
      </c>
      <c r="D5" s="3">
        <f>SUM(D6:D9)</f>
        <v>52751083.220000006</v>
      </c>
      <c r="E5" s="3">
        <f t="shared" ref="E5:O5" si="0">SUM(E6:E9)</f>
        <v>49598384</v>
      </c>
      <c r="F5" s="3">
        <f t="shared" si="0"/>
        <v>42606023</v>
      </c>
      <c r="G5" s="3">
        <f t="shared" si="0"/>
        <v>42837771</v>
      </c>
      <c r="H5" s="3">
        <f t="shared" si="0"/>
        <v>42836363</v>
      </c>
      <c r="I5" s="3">
        <f t="shared" si="0"/>
        <v>41455158</v>
      </c>
      <c r="J5" s="3">
        <f t="shared" si="0"/>
        <v>38746093</v>
      </c>
      <c r="K5" s="3">
        <f t="shared" si="0"/>
        <v>17655796</v>
      </c>
      <c r="L5" s="3">
        <f t="shared" si="0"/>
        <v>7698841</v>
      </c>
      <c r="M5" s="3">
        <f t="shared" si="0"/>
        <v>0</v>
      </c>
      <c r="N5" s="3">
        <f t="shared" si="0"/>
        <v>0</v>
      </c>
      <c r="O5" s="3">
        <f t="shared" si="0"/>
        <v>0</v>
      </c>
    </row>
    <row r="6" spans="1:15" s="13" customFormat="1" x14ac:dyDescent="0.3">
      <c r="A6" s="9" t="s">
        <v>1</v>
      </c>
      <c r="B6" s="10">
        <v>41992375.300000004</v>
      </c>
      <c r="C6" s="18">
        <v>40619064.800000004</v>
      </c>
      <c r="D6" s="10">
        <v>40619064.800000004</v>
      </c>
      <c r="E6" s="10">
        <v>37469632</v>
      </c>
      <c r="F6" s="10">
        <v>32179224</v>
      </c>
      <c r="G6" s="10">
        <v>32413622</v>
      </c>
      <c r="H6" s="10">
        <v>32413622</v>
      </c>
      <c r="I6" s="10">
        <v>32307278</v>
      </c>
      <c r="J6" s="10">
        <v>30875562</v>
      </c>
      <c r="K6" s="10">
        <v>13034835</v>
      </c>
      <c r="L6" s="10">
        <v>7698841</v>
      </c>
      <c r="M6" s="11">
        <v>0</v>
      </c>
      <c r="N6" s="11">
        <v>0</v>
      </c>
      <c r="O6" s="12">
        <v>0</v>
      </c>
    </row>
    <row r="7" spans="1:15" s="13" customFormat="1" x14ac:dyDescent="0.3">
      <c r="A7" s="9" t="s">
        <v>2</v>
      </c>
      <c r="B7" s="10">
        <v>5913040.169999999</v>
      </c>
      <c r="C7" s="18">
        <v>5931287.46</v>
      </c>
      <c r="D7" s="10">
        <v>5931287.46</v>
      </c>
      <c r="E7" s="10">
        <v>5941434</v>
      </c>
      <c r="F7" s="10">
        <v>5082143</v>
      </c>
      <c r="G7" s="10">
        <v>5083790</v>
      </c>
      <c r="H7" s="10">
        <v>5086598</v>
      </c>
      <c r="I7" s="10">
        <v>5092199</v>
      </c>
      <c r="J7" s="10">
        <v>5094843</v>
      </c>
      <c r="K7" s="10">
        <v>3588161</v>
      </c>
      <c r="L7" s="11">
        <v>0</v>
      </c>
      <c r="M7" s="11">
        <v>0</v>
      </c>
      <c r="N7" s="11">
        <v>0</v>
      </c>
      <c r="O7" s="12">
        <v>0</v>
      </c>
    </row>
    <row r="8" spans="1:15" s="13" customFormat="1" x14ac:dyDescent="0.3">
      <c r="A8" s="9" t="s">
        <v>3</v>
      </c>
      <c r="B8" s="10">
        <v>264874.34999999998</v>
      </c>
      <c r="C8" s="18">
        <v>232485.10000000006</v>
      </c>
      <c r="D8" s="10">
        <v>232485.10000000006</v>
      </c>
      <c r="E8" s="10">
        <v>219072</v>
      </c>
      <c r="F8" s="10">
        <v>219072</v>
      </c>
      <c r="G8" s="10">
        <v>214781</v>
      </c>
      <c r="H8" s="10">
        <v>210565</v>
      </c>
      <c r="I8" s="10">
        <v>206438</v>
      </c>
      <c r="J8" s="10">
        <v>202382</v>
      </c>
      <c r="K8" s="10">
        <v>158426</v>
      </c>
      <c r="L8" s="11">
        <v>0</v>
      </c>
      <c r="M8" s="11">
        <v>0</v>
      </c>
      <c r="N8" s="11">
        <v>0</v>
      </c>
      <c r="O8" s="12">
        <v>0</v>
      </c>
    </row>
    <row r="9" spans="1:15" s="13" customFormat="1" ht="15" thickBot="1" x14ac:dyDescent="0.35">
      <c r="A9" s="14" t="s">
        <v>4</v>
      </c>
      <c r="B9" s="15">
        <v>5968245.8599999994</v>
      </c>
      <c r="C9" s="19">
        <v>5968245.8599999994</v>
      </c>
      <c r="D9" s="15">
        <v>5968245.8599999994</v>
      </c>
      <c r="E9" s="15">
        <v>5968246</v>
      </c>
      <c r="F9" s="15">
        <v>5125584</v>
      </c>
      <c r="G9" s="15">
        <v>5125578</v>
      </c>
      <c r="H9" s="15">
        <v>5125578</v>
      </c>
      <c r="I9" s="15">
        <v>3849243</v>
      </c>
      <c r="J9" s="15">
        <v>2573306</v>
      </c>
      <c r="K9" s="15">
        <v>874374</v>
      </c>
      <c r="L9" s="16">
        <v>0</v>
      </c>
      <c r="M9" s="16">
        <v>0</v>
      </c>
      <c r="N9" s="16">
        <v>0</v>
      </c>
      <c r="O9" s="17">
        <v>0</v>
      </c>
    </row>
    <row r="10" spans="1:15" ht="16.2" thickBot="1" x14ac:dyDescent="0.35">
      <c r="A10" s="5" t="s">
        <v>6</v>
      </c>
      <c r="B10" s="6">
        <f>B4+B5</f>
        <v>68836941.680000007</v>
      </c>
      <c r="C10" s="6">
        <f>C4+C5</f>
        <v>74121709.289999992</v>
      </c>
      <c r="D10" s="6">
        <f>D4+D5</f>
        <v>67449489.219999999</v>
      </c>
      <c r="E10" s="6">
        <f t="shared" ref="E10:O10" si="1">E4+E5</f>
        <v>64296790</v>
      </c>
      <c r="F10" s="6">
        <f t="shared" si="1"/>
        <v>55229110</v>
      </c>
      <c r="G10" s="6">
        <f t="shared" si="1"/>
        <v>55460858</v>
      </c>
      <c r="H10" s="6">
        <f t="shared" si="1"/>
        <v>55459450</v>
      </c>
      <c r="I10" s="6">
        <f t="shared" si="1"/>
        <v>54078245</v>
      </c>
      <c r="J10" s="6">
        <f t="shared" si="1"/>
        <v>51369180</v>
      </c>
      <c r="K10" s="6">
        <f t="shared" si="1"/>
        <v>30129353</v>
      </c>
      <c r="L10" s="6">
        <f t="shared" si="1"/>
        <v>20434075</v>
      </c>
      <c r="M10" s="6">
        <f t="shared" si="1"/>
        <v>12155215</v>
      </c>
      <c r="N10" s="6">
        <f t="shared" si="1"/>
        <v>8557445</v>
      </c>
      <c r="O10" s="6">
        <f t="shared" si="1"/>
        <v>7841275</v>
      </c>
    </row>
  </sheetData>
  <mergeCells count="2">
    <mergeCell ref="A1:C1"/>
    <mergeCell ref="A2:C2"/>
  </mergeCells>
  <conditionalFormatting sqref="A1:A3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dotations fédérales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Katlyn Van Overmeire</cp:lastModifiedBy>
  <dcterms:created xsi:type="dcterms:W3CDTF">2019-06-14T12:17:07Z</dcterms:created>
  <dcterms:modified xsi:type="dcterms:W3CDTF">2025-01-09T13:34:28Z</dcterms:modified>
</cp:coreProperties>
</file>